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20" documentId="13_ncr:1_{A99E251D-5E5B-40D3-8127-27A3277A5BE3}" xr6:coauthVersionLast="47" xr6:coauthVersionMax="47" xr10:uidLastSave="{A4D645AC-D751-49AA-92F3-ACFA70B9A4AB}"/>
  <bookViews>
    <workbookView xWindow="1884" yWindow="1884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<sst xmlns="http://schemas.openxmlformats.org/spreadsheetml/2006/main" count="145" uniqueCount="57">
  <si>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</si>
  <si>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</si>
  <si>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</si>
  <si>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</si>
  <si>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</si>
  <si>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</si>
  <si>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</si>
  <si>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</si>
  <si>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</si>
  <si>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</si>
  <si>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</si>
  <si>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</si>
  <si>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</si>
  <si>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</si>
  <si>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</si>
  <si>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</si>
  <si>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</si>
  <si>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</si>
  <si>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</si>
  <si>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</si>
  <si>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</si>
  <si>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</si>
  <si>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</si>
  <si>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</si>
  <si>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</si>
  <si>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</si>
  <si>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</si>
  <si>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</si>
  <si>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</si>
  <si>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</si>
  <si>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</si>
  <si>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</si>
  <si>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</si>
  <si>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</si>
  <si>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</si>
  <si>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</si>
  <si>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</si>
  <si>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</si>
  <si>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</si>
  <si>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</si>
  <si>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</si>
  <si>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</si>
  <si>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</si>
  <si>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</si>
  <si>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</si>
  <si>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</si>
  <si>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</si>
  <si>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</si>
  <si>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</si>
  <si>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</si>
  <si>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</si>
  <si>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</si>
  <si>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</si>
  <si>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</si>
  <si>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02/24/2021</t>
    </r>
  </si>
  <si>
    <t>2/24/2021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</si>
  <si>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36 - 38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</si>
</sst>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6" t="s">
        <v>21</v>
      </c>
      <c r="B10" s="96"/>
      <c r="C10" s="96"/>
      <c r="D10" s="96"/>
      <c r="E10" s="96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70" zoomScaleNormal="70" zoomScaleSheetLayoutView="70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3.5546875" style="1" customWidth="1"/>
    <col min="6" max="16384" width="8.88671875" style="1"/>
  </cols>
  <sheetData>
    <row r="1" spans="1:6" ht="58.5" customHeight="1" thickBot="1" x14ac:dyDescent="0.35">
      <c r="A1" s="29"/>
      <c r="B1" s="97" t="s">
        <v>44</v>
      </c>
      <c r="C1" s="97"/>
      <c r="D1" s="97"/>
      <c r="E1" s="98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47</v>
      </c>
      <c r="B3" s="63"/>
      <c r="C3" s="63"/>
      <c r="D3" s="64" t="s">
        <v>27</v>
      </c>
      <c r="E3" s="34"/>
    </row>
    <row r="4" spans="1:6" x14ac:dyDescent="0.3">
      <c r="A4" s="33" t="s">
        <v>54</v>
      </c>
      <c r="B4" s="63"/>
      <c r="C4" s="63"/>
      <c r="D4" s="64" t="s">
        <v>37</v>
      </c>
      <c r="E4" s="34"/>
    </row>
    <row r="5" spans="1:6" x14ac:dyDescent="0.3">
      <c r="A5" s="33" t="s">
        <v>26</v>
      </c>
      <c r="B5" s="63"/>
      <c r="C5" s="63"/>
      <c r="D5" s="64" t="s">
        <v>56</v>
      </c>
      <c r="E5" s="34"/>
    </row>
    <row r="6" spans="1:6" x14ac:dyDescent="0.3">
      <c r="A6" s="33" t="s">
        <v>36</v>
      </c>
      <c r="B6" s="63"/>
      <c r="C6" s="63"/>
      <c r="D6" s="64" t="s">
        <v>53</v>
      </c>
      <c r="E6" s="34"/>
    </row>
    <row r="7" spans="1:6" x14ac:dyDescent="0.3">
      <c r="A7" s="33" t="s">
        <v>40</v>
      </c>
      <c r="B7" s="63"/>
      <c r="C7" s="63"/>
      <c r="D7" s="64" t="s">
        <v>29</v>
      </c>
      <c r="E7" s="34"/>
    </row>
    <row r="8" spans="1:6" x14ac:dyDescent="0.3">
      <c r="A8" s="33" t="s">
        <v>38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49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99" t="s">
        <v>0</v>
      </c>
      <c r="B13" s="100"/>
      <c r="C13" s="100"/>
      <c r="D13" s="100"/>
      <c r="E13" s="101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36</v>
      </c>
      <c r="E15" s="61">
        <f>'Raw Data'!N2</f>
        <v>3724</v>
      </c>
      <c r="F15" s="68"/>
    </row>
    <row r="16" spans="1:6" x14ac:dyDescent="0.3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37</v>
      </c>
      <c r="E16" s="43">
        <f>'Raw Data'!N3</f>
        <v>3406</v>
      </c>
    </row>
    <row r="17" spans="1:5" x14ac:dyDescent="0.3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37.799999999999997</v>
      </c>
      <c r="E17" s="43">
        <f>'Raw Data'!N4</f>
        <v>3786</v>
      </c>
    </row>
    <row r="18" spans="1:5" x14ac:dyDescent="0.3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36</v>
      </c>
      <c r="E18" s="43">
        <f>'Raw Data'!N5</f>
        <v>3854</v>
      </c>
    </row>
    <row r="19" spans="1:5" x14ac:dyDescent="0.3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36</v>
      </c>
      <c r="E19" s="43">
        <f>'Raw Data'!N6</f>
        <v>3276</v>
      </c>
    </row>
    <row r="20" spans="1:5" x14ac:dyDescent="0.3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36</v>
      </c>
      <c r="E20" s="43">
        <f>'Raw Data'!N7</f>
        <v>3398</v>
      </c>
    </row>
    <row r="21" spans="1:5" x14ac:dyDescent="0.3">
      <c r="A21" s="51" t="s">
        <v>43</v>
      </c>
      <c r="B21" s="52"/>
      <c r="C21" s="52"/>
      <c r="D21" s="52"/>
      <c r="E21" s="53"/>
    </row>
    <row r="22" spans="1:5" x14ac:dyDescent="0.3">
      <c r="A22" s="82" t="s">
        <v>50</v>
      </c>
      <c r="B22" s="80"/>
      <c r="C22" s="80"/>
      <c r="D22" s="80"/>
      <c r="E22" s="81"/>
    </row>
    <row r="23" spans="1:5" x14ac:dyDescent="0.3">
      <c r="A23" s="82" t="s">
        <v>51</v>
      </c>
      <c r="B23" s="80"/>
      <c r="C23" s="80"/>
      <c r="D23" s="80"/>
      <c r="E23" s="81"/>
    </row>
    <row r="24" spans="1:5" x14ac:dyDescent="0.3">
      <c r="A24" s="82" t="s">
        <v>52</v>
      </c>
      <c r="B24" s="54"/>
      <c r="C24" s="54"/>
      <c r="D24" s="54"/>
      <c r="E24" s="55"/>
    </row>
    <row r="25" spans="1:5" x14ac:dyDescent="0.3">
      <c r="A25" s="44" t="s">
        <v>48</v>
      </c>
      <c r="B25" s="13"/>
      <c r="C25" s="13"/>
      <c r="D25" s="12" t="s">
        <v>32</v>
      </c>
      <c r="E25" s="45"/>
    </row>
    <row r="26" spans="1:5" ht="15" thickBot="1" x14ac:dyDescent="0.35">
      <c r="A26" s="46" t="str">
        <f>A4</f>
        <v>Date: 02/24/2021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F19" sqref="F19"/>
    </sheetView>
  </sheetViews>
  <sheetFormatPr defaultColWidth="8.88671875" defaultRowHeight="14.4" x14ac:dyDescent="0.3"/>
  <cols>
    <col min="1" max="2" width="9.6640625" style="6" customWidth="1"/>
    <col min="3" max="3" width="12.33203125" style="6" customWidth="1"/>
    <col min="4" max="4" width="19.6640625" style="6" customWidth="1"/>
    <col min="5" max="5" width="9.88671875" style="6" customWidth="1"/>
    <col min="6" max="6" width="16.33203125" style="22" customWidth="1"/>
    <col min="7" max="8" width="8.88671875" style="6"/>
    <col min="9" max="9" width="7.6640625" style="6" customWidth="1"/>
    <col min="10" max="16" width="8.88671875" style="7"/>
    <col min="18" max="19" width="8.88671875" style="7"/>
    <col min="20" max="16384" width="8.88671875" style="6"/>
  </cols>
  <sheetData>
    <row r="1" spans="1:16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3">
      <c r="A2" s="17" t="s">
        <v>45</v>
      </c>
      <c r="B2" s="14">
        <v>-5</v>
      </c>
      <c r="C2" s="94" t="s">
        <v>55</v>
      </c>
      <c r="D2" s="92">
        <v>0.38276620370370368</v>
      </c>
      <c r="E2" s="93" t="s">
        <v>41</v>
      </c>
      <c r="F2" s="93">
        <v>3720</v>
      </c>
      <c r="G2" s="93">
        <v>0.3</v>
      </c>
      <c r="H2" s="93">
        <v>36</v>
      </c>
      <c r="I2" s="77">
        <f>AVERAGE(F2:F6)</f>
        <v>3724</v>
      </c>
      <c r="J2" s="23">
        <f>AVERAGE(H2:H6)</f>
        <v>36</v>
      </c>
      <c r="K2" s="6"/>
      <c r="L2" s="67" t="str">
        <f>A2</f>
        <v>0+15</v>
      </c>
      <c r="M2" s="8">
        <f>B2</f>
        <v>-5</v>
      </c>
      <c r="N2" s="8">
        <f>I2</f>
        <v>3724</v>
      </c>
      <c r="O2" s="8">
        <f>J2</f>
        <v>36</v>
      </c>
    </row>
    <row r="3" spans="1:16" x14ac:dyDescent="0.3">
      <c r="A3" s="18" t="s">
        <v>45</v>
      </c>
      <c r="B3" s="16">
        <v>-5</v>
      </c>
      <c r="C3" s="94" t="s">
        <v>55</v>
      </c>
      <c r="D3" s="92">
        <v>0.38295138888888891</v>
      </c>
      <c r="E3" s="93" t="s">
        <v>41</v>
      </c>
      <c r="F3" s="93">
        <v>3610</v>
      </c>
      <c r="G3" s="93">
        <v>0.3</v>
      </c>
      <c r="H3" s="93">
        <v>36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3406</v>
      </c>
      <c r="O3" s="8">
        <f>J7</f>
        <v>37</v>
      </c>
    </row>
    <row r="4" spans="1:16" x14ac:dyDescent="0.3">
      <c r="A4" s="18" t="s">
        <v>45</v>
      </c>
      <c r="B4" s="16">
        <v>-5</v>
      </c>
      <c r="C4" s="94" t="s">
        <v>55</v>
      </c>
      <c r="D4" s="92">
        <v>0.38313657407407403</v>
      </c>
      <c r="E4" s="93" t="s">
        <v>41</v>
      </c>
      <c r="F4" s="93">
        <v>3590</v>
      </c>
      <c r="G4" s="93">
        <v>0.3</v>
      </c>
      <c r="H4" s="93">
        <v>36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3786</v>
      </c>
      <c r="O4" s="8">
        <f>J12</f>
        <v>37.799999999999997</v>
      </c>
    </row>
    <row r="5" spans="1:16" x14ac:dyDescent="0.3">
      <c r="A5" s="18" t="s">
        <v>45</v>
      </c>
      <c r="B5" s="16">
        <v>-5</v>
      </c>
      <c r="C5" s="94" t="s">
        <v>55</v>
      </c>
      <c r="D5" s="92">
        <v>0.38358796296296299</v>
      </c>
      <c r="E5" s="93" t="s">
        <v>41</v>
      </c>
      <c r="F5" s="93">
        <v>3850</v>
      </c>
      <c r="G5" s="93">
        <v>0.3</v>
      </c>
      <c r="H5" s="93">
        <v>36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3854</v>
      </c>
      <c r="O5" s="8">
        <f>J17</f>
        <v>36</v>
      </c>
    </row>
    <row r="6" spans="1:16" x14ac:dyDescent="0.3">
      <c r="A6" s="19" t="s">
        <v>45</v>
      </c>
      <c r="B6" s="20">
        <v>-5</v>
      </c>
      <c r="C6" s="95" t="s">
        <v>55</v>
      </c>
      <c r="D6" s="89">
        <v>0.38378472222222221</v>
      </c>
      <c r="E6" s="90" t="s">
        <v>41</v>
      </c>
      <c r="F6" s="90">
        <v>3850</v>
      </c>
      <c r="G6" s="90">
        <v>0.3</v>
      </c>
      <c r="H6" s="91">
        <v>36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3276</v>
      </c>
      <c r="O6" s="8">
        <f>J22</f>
        <v>36</v>
      </c>
    </row>
    <row r="7" spans="1:16" x14ac:dyDescent="0.3">
      <c r="A7" s="18" t="s">
        <v>45</v>
      </c>
      <c r="B7" s="16">
        <v>-15</v>
      </c>
      <c r="C7" s="94" t="s">
        <v>55</v>
      </c>
      <c r="D7" s="92">
        <v>0.37982638888888887</v>
      </c>
      <c r="E7" s="93" t="s">
        <v>41</v>
      </c>
      <c r="F7" s="93">
        <v>3450</v>
      </c>
      <c r="G7" s="93">
        <v>0.3</v>
      </c>
      <c r="H7" s="93">
        <v>37</v>
      </c>
      <c r="I7" s="77">
        <f>AVERAGE(F7:F11)</f>
        <v>3406</v>
      </c>
      <c r="J7" s="23">
        <f>AVERAGE(H7:H11)</f>
        <v>37</v>
      </c>
      <c r="K7" s="6"/>
      <c r="L7" s="67" t="str">
        <f>L6</f>
        <v>0+30</v>
      </c>
      <c r="M7" s="8">
        <f>B27</f>
        <v>-25</v>
      </c>
      <c r="N7" s="8">
        <f>I27</f>
        <v>3398</v>
      </c>
      <c r="O7" s="8">
        <f>J27</f>
        <v>36</v>
      </c>
    </row>
    <row r="8" spans="1:16" x14ac:dyDescent="0.3">
      <c r="A8" s="18" t="s">
        <v>45</v>
      </c>
      <c r="B8" s="66">
        <v>-15</v>
      </c>
      <c r="C8" s="94" t="s">
        <v>55</v>
      </c>
      <c r="D8" s="92">
        <v>0.38002314814814814</v>
      </c>
      <c r="E8" s="93" t="s">
        <v>41</v>
      </c>
      <c r="F8" s="93">
        <v>3400</v>
      </c>
      <c r="G8" s="93">
        <v>0.3</v>
      </c>
      <c r="H8" s="93">
        <v>37</v>
      </c>
      <c r="I8" s="78"/>
      <c r="J8" s="25"/>
      <c r="K8" s="6"/>
      <c r="L8" s="67"/>
      <c r="M8" s="8"/>
      <c r="N8" s="8"/>
      <c r="O8" s="8"/>
    </row>
    <row r="9" spans="1:16" x14ac:dyDescent="0.3">
      <c r="A9" s="18" t="s">
        <v>45</v>
      </c>
      <c r="B9" s="66">
        <v>-15</v>
      </c>
      <c r="C9" s="94" t="s">
        <v>55</v>
      </c>
      <c r="D9" s="92">
        <v>0.38020833333333331</v>
      </c>
      <c r="E9" s="93" t="s">
        <v>41</v>
      </c>
      <c r="F9" s="93">
        <v>3420</v>
      </c>
      <c r="G9" s="93">
        <v>0.3</v>
      </c>
      <c r="H9" s="93">
        <v>37</v>
      </c>
      <c r="I9" s="78"/>
      <c r="J9" s="25"/>
      <c r="K9" s="6"/>
      <c r="L9" s="67"/>
      <c r="M9" s="8"/>
      <c r="N9" s="8"/>
      <c r="O9" s="8"/>
    </row>
    <row r="10" spans="1:16" x14ac:dyDescent="0.3">
      <c r="A10" s="18" t="s">
        <v>45</v>
      </c>
      <c r="B10" s="66">
        <v>-15</v>
      </c>
      <c r="C10" s="94" t="s">
        <v>55</v>
      </c>
      <c r="D10" s="92">
        <v>0.38070601851851849</v>
      </c>
      <c r="E10" s="93" t="s">
        <v>19</v>
      </c>
      <c r="F10" s="93">
        <v>3380</v>
      </c>
      <c r="G10" s="93">
        <v>0.3</v>
      </c>
      <c r="H10" s="93">
        <v>37</v>
      </c>
      <c r="I10" s="78"/>
      <c r="J10" s="25"/>
      <c r="K10" s="6"/>
      <c r="L10" s="67"/>
      <c r="M10" s="8"/>
      <c r="N10" s="8"/>
      <c r="O10" s="8"/>
    </row>
    <row r="11" spans="1:16" x14ac:dyDescent="0.3">
      <c r="A11" s="18" t="s">
        <v>45</v>
      </c>
      <c r="B11" s="16">
        <v>-15</v>
      </c>
      <c r="C11" s="95" t="s">
        <v>55</v>
      </c>
      <c r="D11" s="92">
        <v>0.38089120370370372</v>
      </c>
      <c r="E11" s="93" t="s">
        <v>19</v>
      </c>
      <c r="F11" s="93">
        <v>3380</v>
      </c>
      <c r="G11" s="93">
        <v>0.3</v>
      </c>
      <c r="H11" s="93">
        <v>37</v>
      </c>
      <c r="I11" s="79"/>
      <c r="J11" s="26"/>
      <c r="K11" s="6"/>
    </row>
    <row r="12" spans="1:16" x14ac:dyDescent="0.3">
      <c r="A12" s="17" t="s">
        <v>45</v>
      </c>
      <c r="B12" s="14">
        <v>-25</v>
      </c>
      <c r="C12" s="94" t="s">
        <v>55</v>
      </c>
      <c r="D12" s="83">
        <v>0.3772800925925926</v>
      </c>
      <c r="E12" s="84" t="s">
        <v>41</v>
      </c>
      <c r="F12" s="84">
        <v>3920</v>
      </c>
      <c r="G12" s="84">
        <v>0.3</v>
      </c>
      <c r="H12" s="85">
        <v>39</v>
      </c>
      <c r="I12" s="77">
        <f>AVERAGE(F12:F16)</f>
        <v>3786</v>
      </c>
      <c r="J12" s="23">
        <f>AVERAGE(H12:H16)</f>
        <v>37.799999999999997</v>
      </c>
      <c r="K12" s="6"/>
    </row>
    <row r="13" spans="1:16" x14ac:dyDescent="0.3">
      <c r="A13" s="18" t="s">
        <v>45</v>
      </c>
      <c r="B13" s="16">
        <v>-25</v>
      </c>
      <c r="C13" s="94" t="s">
        <v>55</v>
      </c>
      <c r="D13" s="86">
        <v>0.37746527777777777</v>
      </c>
      <c r="E13" s="87" t="s">
        <v>41</v>
      </c>
      <c r="F13" s="87">
        <v>3890</v>
      </c>
      <c r="G13" s="87">
        <v>0.3</v>
      </c>
      <c r="H13" s="88">
        <v>39</v>
      </c>
      <c r="I13" s="78"/>
      <c r="J13" s="25"/>
      <c r="K13" s="6"/>
    </row>
    <row r="14" spans="1:16" x14ac:dyDescent="0.3">
      <c r="A14" s="18" t="s">
        <v>45</v>
      </c>
      <c r="B14" s="16">
        <v>-25</v>
      </c>
      <c r="C14" s="94" t="s">
        <v>55</v>
      </c>
      <c r="D14" s="92">
        <v>0.37798611111111113</v>
      </c>
      <c r="E14" s="93" t="s">
        <v>19</v>
      </c>
      <c r="F14" s="93">
        <v>3700</v>
      </c>
      <c r="G14" s="93">
        <v>0.3</v>
      </c>
      <c r="H14" s="93">
        <v>37</v>
      </c>
      <c r="I14" s="78"/>
      <c r="J14" s="25"/>
      <c r="K14" s="8"/>
      <c r="P14" s="15"/>
    </row>
    <row r="15" spans="1:16" x14ac:dyDescent="0.3">
      <c r="A15" s="18" t="s">
        <v>45</v>
      </c>
      <c r="B15" s="16">
        <v>-25</v>
      </c>
      <c r="C15" s="94" t="s">
        <v>55</v>
      </c>
      <c r="D15" s="92">
        <v>0.37818287037037041</v>
      </c>
      <c r="E15" s="93" t="s">
        <v>19</v>
      </c>
      <c r="F15" s="93">
        <v>3720</v>
      </c>
      <c r="G15" s="93">
        <v>0.3</v>
      </c>
      <c r="H15" s="93">
        <v>37</v>
      </c>
      <c r="I15" s="78"/>
      <c r="J15" s="25"/>
      <c r="P15" s="15"/>
    </row>
    <row r="16" spans="1:16" x14ac:dyDescent="0.3">
      <c r="A16" s="19" t="s">
        <v>45</v>
      </c>
      <c r="B16" s="20">
        <v>-25</v>
      </c>
      <c r="C16" s="95" t="s">
        <v>55</v>
      </c>
      <c r="D16" s="89">
        <v>0.37837962962962962</v>
      </c>
      <c r="E16" s="90" t="s">
        <v>19</v>
      </c>
      <c r="F16" s="90">
        <v>3700</v>
      </c>
      <c r="G16" s="90">
        <v>0.3</v>
      </c>
      <c r="H16" s="91">
        <v>37</v>
      </c>
      <c r="I16" s="79"/>
      <c r="J16" s="26"/>
      <c r="P16" s="15"/>
    </row>
    <row r="17" spans="1:25" x14ac:dyDescent="0.3">
      <c r="A17" s="18" t="s">
        <v>46</v>
      </c>
      <c r="B17" s="16">
        <v>-5</v>
      </c>
      <c r="C17" s="94" t="s">
        <v>55</v>
      </c>
      <c r="D17" s="92">
        <v>0.38524305555555555</v>
      </c>
      <c r="E17" s="93" t="s">
        <v>41</v>
      </c>
      <c r="F17" s="93">
        <v>3800</v>
      </c>
      <c r="G17" s="93">
        <v>0.3</v>
      </c>
      <c r="H17" s="93">
        <v>36</v>
      </c>
      <c r="I17" s="77">
        <f>AVERAGE(F17:F21)</f>
        <v>3854</v>
      </c>
      <c r="J17" s="23">
        <f>AVERAGE(H17:H21)</f>
        <v>36</v>
      </c>
      <c r="P17" s="15"/>
    </row>
    <row r="18" spans="1:25" x14ac:dyDescent="0.3">
      <c r="A18" s="18" t="s">
        <v>46</v>
      </c>
      <c r="B18" s="66">
        <v>-5</v>
      </c>
      <c r="C18" s="94" t="s">
        <v>55</v>
      </c>
      <c r="D18" s="92">
        <v>0.38542824074074072</v>
      </c>
      <c r="E18" s="93" t="s">
        <v>41</v>
      </c>
      <c r="F18" s="93">
        <v>3810</v>
      </c>
      <c r="G18" s="93">
        <v>0.3</v>
      </c>
      <c r="H18" s="93">
        <v>36</v>
      </c>
      <c r="I18" s="78"/>
      <c r="J18" s="25"/>
      <c r="P18" s="15"/>
    </row>
    <row r="19" spans="1:25" x14ac:dyDescent="0.3">
      <c r="A19" s="18" t="s">
        <v>46</v>
      </c>
      <c r="B19" s="66">
        <v>-5</v>
      </c>
      <c r="C19" s="94" t="s">
        <v>55</v>
      </c>
      <c r="D19" s="92">
        <v>0.3856134259259259</v>
      </c>
      <c r="E19" s="93" t="s">
        <v>41</v>
      </c>
      <c r="F19" s="93">
        <v>3810</v>
      </c>
      <c r="G19" s="93">
        <v>0.3</v>
      </c>
      <c r="H19" s="93">
        <v>36</v>
      </c>
      <c r="I19" s="78"/>
      <c r="J19" s="25"/>
      <c r="L19" s="9"/>
      <c r="M19" s="9"/>
      <c r="N19" s="9"/>
      <c r="O19" s="9"/>
      <c r="P19" s="15"/>
    </row>
    <row r="20" spans="1:25" x14ac:dyDescent="0.3">
      <c r="A20" s="18" t="s">
        <v>46</v>
      </c>
      <c r="B20" s="66">
        <v>-5</v>
      </c>
      <c r="C20" s="94" t="s">
        <v>55</v>
      </c>
      <c r="D20" s="92">
        <v>0.38612268518518517</v>
      </c>
      <c r="E20" s="93" t="s">
        <v>19</v>
      </c>
      <c r="F20" s="93">
        <v>3950</v>
      </c>
      <c r="G20" s="93">
        <v>0.3</v>
      </c>
      <c r="H20" s="93">
        <v>36</v>
      </c>
      <c r="I20" s="78"/>
      <c r="J20" s="25"/>
      <c r="L20" s="9"/>
      <c r="M20" s="9"/>
      <c r="N20" s="9"/>
      <c r="O20" s="9"/>
      <c r="P20" s="15"/>
    </row>
    <row r="21" spans="1:25" s="7" customFormat="1" x14ac:dyDescent="0.3">
      <c r="A21" s="18" t="s">
        <v>46</v>
      </c>
      <c r="B21" s="16">
        <v>-5</v>
      </c>
      <c r="C21" s="95" t="s">
        <v>55</v>
      </c>
      <c r="D21" s="89">
        <v>0.3863078703703704</v>
      </c>
      <c r="E21" s="90" t="s">
        <v>19</v>
      </c>
      <c r="F21" s="90">
        <v>3900</v>
      </c>
      <c r="G21" s="90">
        <v>0.3</v>
      </c>
      <c r="H21" s="91">
        <v>36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46</v>
      </c>
      <c r="B22" s="14">
        <v>-15</v>
      </c>
      <c r="C22" s="94" t="s">
        <v>55</v>
      </c>
      <c r="D22" s="92">
        <v>0.3870601851851852</v>
      </c>
      <c r="E22" s="93" t="s">
        <v>41</v>
      </c>
      <c r="F22" s="93">
        <v>3120</v>
      </c>
      <c r="G22" s="93">
        <v>0.3</v>
      </c>
      <c r="H22" s="93">
        <v>36</v>
      </c>
      <c r="I22" s="77">
        <f>AVERAGE(F22:F26)</f>
        <v>3276</v>
      </c>
      <c r="J22" s="23">
        <f>AVERAGE(H22:H26)</f>
        <v>36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46</v>
      </c>
      <c r="B23" s="16">
        <v>-15</v>
      </c>
      <c r="C23" s="94" t="s">
        <v>55</v>
      </c>
      <c r="D23" s="92">
        <v>0.38724537037037038</v>
      </c>
      <c r="E23" s="93" t="s">
        <v>41</v>
      </c>
      <c r="F23" s="93">
        <v>3140</v>
      </c>
      <c r="G23" s="93">
        <v>0.3</v>
      </c>
      <c r="H23" s="93">
        <v>36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46</v>
      </c>
      <c r="B24" s="16">
        <v>-15</v>
      </c>
      <c r="C24" s="94" t="s">
        <v>55</v>
      </c>
      <c r="D24" s="92">
        <v>0.38743055555555556</v>
      </c>
      <c r="E24" s="93" t="s">
        <v>41</v>
      </c>
      <c r="F24" s="93">
        <v>3150</v>
      </c>
      <c r="G24" s="93">
        <v>0.3</v>
      </c>
      <c r="H24" s="93">
        <v>36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46</v>
      </c>
      <c r="B25" s="16">
        <v>-15</v>
      </c>
      <c r="C25" s="94" t="s">
        <v>55</v>
      </c>
      <c r="D25" s="92">
        <v>0.38783564814814814</v>
      </c>
      <c r="E25" s="93" t="s">
        <v>19</v>
      </c>
      <c r="F25" s="93">
        <v>3460</v>
      </c>
      <c r="G25" s="93">
        <v>0.3</v>
      </c>
      <c r="H25" s="93">
        <v>36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46</v>
      </c>
      <c r="B26" s="20">
        <v>-15</v>
      </c>
      <c r="C26" s="95" t="s">
        <v>55</v>
      </c>
      <c r="D26" s="89">
        <v>0.38802083333333331</v>
      </c>
      <c r="E26" s="90" t="s">
        <v>19</v>
      </c>
      <c r="F26" s="90">
        <v>3510</v>
      </c>
      <c r="G26" s="90">
        <v>0.3</v>
      </c>
      <c r="H26" s="91">
        <v>36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46</v>
      </c>
      <c r="B27" s="14">
        <v>-25</v>
      </c>
      <c r="C27" s="94" t="s">
        <v>55</v>
      </c>
      <c r="D27" s="92">
        <v>0.38981481481481484</v>
      </c>
      <c r="E27" s="93" t="s">
        <v>41</v>
      </c>
      <c r="F27" s="93">
        <v>3620</v>
      </c>
      <c r="G27" s="93">
        <v>0.3</v>
      </c>
      <c r="H27" s="93">
        <v>36</v>
      </c>
      <c r="I27" s="77">
        <f>AVERAGE(F27:F31)</f>
        <v>3398</v>
      </c>
      <c r="J27" s="23">
        <f>AVERAGE(H27:H31)</f>
        <v>36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46</v>
      </c>
      <c r="B28" s="16">
        <v>-25</v>
      </c>
      <c r="C28" s="94" t="s">
        <v>55</v>
      </c>
      <c r="D28" s="92">
        <v>0.38999999999999996</v>
      </c>
      <c r="E28" s="93" t="s">
        <v>41</v>
      </c>
      <c r="F28" s="93">
        <v>3520</v>
      </c>
      <c r="G28" s="93">
        <v>0.3</v>
      </c>
      <c r="H28" s="93">
        <v>36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46</v>
      </c>
      <c r="B29" s="16">
        <v>-25</v>
      </c>
      <c r="C29" s="94" t="s">
        <v>55</v>
      </c>
      <c r="D29" s="92">
        <v>0.39019675925925923</v>
      </c>
      <c r="E29" s="93" t="s">
        <v>41</v>
      </c>
      <c r="F29" s="93">
        <v>3510</v>
      </c>
      <c r="G29" s="93">
        <v>0.3</v>
      </c>
      <c r="H29" s="93">
        <v>36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46</v>
      </c>
      <c r="B30" s="16">
        <v>-25</v>
      </c>
      <c r="C30" s="94" t="s">
        <v>55</v>
      </c>
      <c r="D30" s="92">
        <v>0.39069444444444446</v>
      </c>
      <c r="E30" s="93" t="s">
        <v>19</v>
      </c>
      <c r="F30" s="93">
        <v>3170</v>
      </c>
      <c r="G30" s="93">
        <v>0.3</v>
      </c>
      <c r="H30" s="93">
        <v>36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46</v>
      </c>
      <c r="B31" s="20">
        <v>-25</v>
      </c>
      <c r="C31" s="95" t="s">
        <v>55</v>
      </c>
      <c r="D31" s="89">
        <v>0.39087962962962958</v>
      </c>
      <c r="E31" s="90" t="s">
        <v>19</v>
      </c>
      <c r="F31" s="90">
        <v>3170</v>
      </c>
      <c r="G31" s="90">
        <v>0.3</v>
      </c>
      <c r="H31" s="91">
        <v>36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7F4DF4-1172-4FE6-BCA4-1D87ADCA5668}"/>
</file>

<file path=customXml/itemProps2.xml><?xml version="1.0" encoding="utf-8"?>
<ds:datastoreItem xmlns:ds="http://schemas.openxmlformats.org/officeDocument/2006/customXml" ds:itemID="{C40E004C-7DC6-43B4-ACA1-C6168FF573FB}"/>
</file>

<file path=customXml/itemProps3.xml><?xml version="1.0" encoding="utf-8"?>
<ds:datastoreItem xmlns:ds="http://schemas.openxmlformats.org/officeDocument/2006/customXml" ds:itemID="{79F56186-FC9E-41D4-A41D-8F2DE66604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2021-06-16T18:26:24Z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